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0.1.14.2\Compartido\DGIyPE\CIEyG\Estadistica\1_Demografia_Sociedad\1.3_Salud\1.3.1_Servicio_sector_publico\"/>
    </mc:Choice>
  </mc:AlternateContent>
  <xr:revisionPtr revIDLastSave="0" documentId="13_ncr:1_{524D0A0A-1960-4541-8DE3-262708E8FB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tadato" sheetId="2" r:id="rId1"/>
    <sheet name="Pers_sanitario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" i="1" l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2" i="1"/>
  <c r="Q2" i="1" l="1"/>
</calcChain>
</file>

<file path=xl/sharedStrings.xml><?xml version="1.0" encoding="utf-8"?>
<sst xmlns="http://schemas.openxmlformats.org/spreadsheetml/2006/main" count="96" uniqueCount="96">
  <si>
    <t>CVE_ENT</t>
  </si>
  <si>
    <t>Entidad Federativa</t>
  </si>
  <si>
    <t>Personal médico por cada 1,000 habitantes</t>
  </si>
  <si>
    <t xml:space="preserve">Proporción de personal médico </t>
  </si>
  <si>
    <t>01</t>
  </si>
  <si>
    <t>Aguascalientes</t>
  </si>
  <si>
    <t>02</t>
  </si>
  <si>
    <t>Baja California</t>
  </si>
  <si>
    <t>03</t>
  </si>
  <si>
    <t>Baja California Sur</t>
  </si>
  <si>
    <t>04</t>
  </si>
  <si>
    <t>Campeche</t>
  </si>
  <si>
    <t>09</t>
  </si>
  <si>
    <t>Ciudad De México</t>
  </si>
  <si>
    <t>08</t>
  </si>
  <si>
    <t>Chihuahua</t>
  </si>
  <si>
    <t>07</t>
  </si>
  <si>
    <t>Chiapas</t>
  </si>
  <si>
    <t>05</t>
  </si>
  <si>
    <t>06</t>
  </si>
  <si>
    <t>Colima</t>
  </si>
  <si>
    <t>10</t>
  </si>
  <si>
    <t>Durango</t>
  </si>
  <si>
    <t>12</t>
  </si>
  <si>
    <t>Guerrero</t>
  </si>
  <si>
    <t>11</t>
  </si>
  <si>
    <t>Guanajuato</t>
  </si>
  <si>
    <t>13</t>
  </si>
  <si>
    <t>Hidalgo</t>
  </si>
  <si>
    <t>14</t>
  </si>
  <si>
    <t>Jalisco</t>
  </si>
  <si>
    <t>15</t>
  </si>
  <si>
    <t>México</t>
  </si>
  <si>
    <t>16</t>
  </si>
  <si>
    <t>17</t>
  </si>
  <si>
    <t>Morelos</t>
  </si>
  <si>
    <t>18</t>
  </si>
  <si>
    <t>Nayarit</t>
  </si>
  <si>
    <t>19</t>
  </si>
  <si>
    <t>Nuevo León</t>
  </si>
  <si>
    <t>20</t>
  </si>
  <si>
    <t>Oaxaca</t>
  </si>
  <si>
    <t>21</t>
  </si>
  <si>
    <t>Puebla</t>
  </si>
  <si>
    <t>22</t>
  </si>
  <si>
    <t>Querétaro</t>
  </si>
  <si>
    <t>23</t>
  </si>
  <si>
    <t>Quintana Roo</t>
  </si>
  <si>
    <t>24</t>
  </si>
  <si>
    <t>San Luis Potosí</t>
  </si>
  <si>
    <t>25</t>
  </si>
  <si>
    <t>Sinaloa</t>
  </si>
  <si>
    <t>26</t>
  </si>
  <si>
    <t>Sonora</t>
  </si>
  <si>
    <t>27</t>
  </si>
  <si>
    <t>Tabasco</t>
  </si>
  <si>
    <t>28</t>
  </si>
  <si>
    <t>Tamaulipas</t>
  </si>
  <si>
    <t>29</t>
  </si>
  <si>
    <t>Tlaxcala</t>
  </si>
  <si>
    <t>30</t>
  </si>
  <si>
    <t>31</t>
  </si>
  <si>
    <t>Yucatán</t>
  </si>
  <si>
    <t>32</t>
  </si>
  <si>
    <t>Zacatecas</t>
  </si>
  <si>
    <t>00</t>
  </si>
  <si>
    <t>Nacional</t>
  </si>
  <si>
    <t>Nombre del indicador</t>
  </si>
  <si>
    <t>Unidad de medida</t>
  </si>
  <si>
    <t>Descripción</t>
  </si>
  <si>
    <t>Frecuencia de actualización</t>
  </si>
  <si>
    <t>Fuente</t>
  </si>
  <si>
    <t>Link de la fuente</t>
  </si>
  <si>
    <t>http://sinaiscap.salud.gob.mx:8080/DGIS/</t>
  </si>
  <si>
    <t>La información se encuentra disponible en la pestaña "Recursos en salud"</t>
  </si>
  <si>
    <t>Cobertura temporal</t>
  </si>
  <si>
    <t>Cobertura geográfica</t>
  </si>
  <si>
    <t>Fecha de actualización</t>
  </si>
  <si>
    <t>Nota</t>
  </si>
  <si>
    <t>Próxima actualización</t>
  </si>
  <si>
    <t>Nacional y entidades federativas</t>
  </si>
  <si>
    <t>Coahuila de Zaragoza</t>
  </si>
  <si>
    <t>Michoacán de Ocampo</t>
  </si>
  <si>
    <t>Veracruz de Ignacio de la Llave</t>
  </si>
  <si>
    <t>Población 2023</t>
  </si>
  <si>
    <t>2012-2023</t>
  </si>
  <si>
    <t>Abril del 2025</t>
  </si>
  <si>
    <t>Anual</t>
  </si>
  <si>
    <t>Enero del 2026</t>
  </si>
  <si>
    <t>Disponibilidad de personal de salud según entidad federativa</t>
  </si>
  <si>
    <t>Número, tasa y porcentaje.</t>
  </si>
  <si>
    <t xml:space="preserve">Estadísticas del personal sanitario por entidad federativa: Se presenta el número total de trabajadores del sector salud en instituciones públicas, así como la tasa  por cada 1,000 habitantes y su distribución porcentual a nivel estatal. </t>
  </si>
  <si>
    <t>Gobierno de México. Sistema de Información de la Secretaría de Salud (DGIS).</t>
  </si>
  <si>
    <t xml:space="preserve">CONAPO. Conciliación Demográfica de México 1950-2019 y Proyecciones de la Población de México y las entidades federativas 2020 - 2070. </t>
  </si>
  <si>
    <t xml:space="preserve">El personal sanitario engloba a todas las personas que se desarrollan profesionalmente en el ámbito de la salud, incluye a los profesionistas de las salud como a otros profesionistas auxiliares. </t>
  </si>
  <si>
    <r>
      <t xml:space="preserve">Para el </t>
    </r>
    <r>
      <rPr>
        <b/>
        <sz val="11"/>
        <color rgb="FF000000"/>
        <rFont val="Calibri"/>
        <family val="2"/>
      </rPr>
      <t xml:space="preserve">personal sanitario </t>
    </r>
    <r>
      <rPr>
        <sz val="11"/>
        <color rgb="FF000000"/>
        <rFont val="Calibri"/>
        <family val="2"/>
      </rPr>
      <t>incluye: médicos generales, especialistas y odontólogos, personal médico en formación, médicos en otras labores, enfermeras generales y especialistas, pasantes de enfermería, auxiliares de enfermería, personal de enfermería en otras labores, personal profesional, personal técnico y otro personal.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</si>
</sst>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2" tint="-4.9989318521683403E-2"/>
        <bgColor rgb="FFD9D9D9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FFFFFF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/>
    <xf numFmtId="0" fontId="0" fillId="2" borderId="0" xfId="0" applyFill="1"/>
    <xf numFmtId="0" fontId="9" fillId="6" borderId="5" xfId="0" applyFont="1" applyFill="1" applyBorder="1"/>
    <xf numFmtId="0" fontId="9" fillId="2" borderId="5" xfId="0" applyFont="1" applyFill="1" applyBorder="1" applyAlignment="1">
      <alignment vertical="center" wrapText="1"/>
    </xf>
    <xf numFmtId="0" fontId="10" fillId="2" borderId="5" xfId="0" applyFont="1" applyFill="1" applyBorder="1"/>
    <xf numFmtId="0" fontId="10" fillId="6" borderId="5" xfId="0" applyFont="1" applyFill="1" applyBorder="1"/>
    <xf numFmtId="0" fontId="9" fillId="6" borderId="4" xfId="0" applyFont="1" applyFill="1" applyBorder="1"/>
    <xf numFmtId="0" fontId="9" fillId="6" borderId="4" xfId="0" applyFont="1" applyFill="1" applyBorder="1" applyAlignment="1">
      <alignment vertical="center"/>
    </xf>
    <xf numFmtId="0" fontId="0" fillId="2" borderId="0" xfId="0" applyFont="1" applyFill="1"/>
    <xf numFmtId="0" fontId="0" fillId="2" borderId="1" xfId="0" applyFont="1" applyFill="1" applyBorder="1"/>
    <xf numFmtId="0" fontId="0" fillId="2" borderId="1" xfId="0" applyFill="1" applyBorder="1"/>
    <xf numFmtId="0" fontId="9" fillId="6" borderId="2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9" fillId="6" borderId="5" xfId="0" applyFont="1" applyFill="1" applyBorder="1" applyAlignment="1">
      <alignment vertical="center"/>
    </xf>
    <xf numFmtId="0" fontId="9" fillId="6" borderId="6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/>
    </xf>
    <xf numFmtId="2" fontId="2" fillId="2" borderId="1" xfId="0" applyNumberFormat="1" applyFont="1" applyFill="1" applyBorder="1" applyAlignment="1">
      <alignment horizontal="right" vertical="center"/>
    </xf>
    <xf numFmtId="10" fontId="0" fillId="2" borderId="1" xfId="1" applyNumberFormat="1" applyFont="1" applyFill="1" applyBorder="1" applyAlignment="1">
      <alignment horizontal="right"/>
    </xf>
    <xf numFmtId="10" fontId="1" fillId="2" borderId="1" xfId="1" applyNumberFormat="1" applyFont="1" applyFill="1" applyBorder="1" applyAlignment="1">
      <alignment horizontal="right"/>
    </xf>
    <xf numFmtId="3" fontId="0" fillId="2" borderId="1" xfId="0" applyNumberFormat="1" applyFill="1" applyBorder="1" applyAlignment="1">
      <alignment horizontal="right" vertical="center"/>
    </xf>
    <xf numFmtId="3" fontId="0" fillId="2" borderId="1" xfId="0" applyNumberFormat="1" applyFill="1" applyBorder="1" applyAlignment="1">
      <alignment horizontal="right"/>
    </xf>
    <xf numFmtId="2" fontId="0" fillId="2" borderId="1" xfId="0" applyNumberFormat="1" applyFont="1" applyFill="1" applyBorder="1" applyAlignment="1">
      <alignment horizontal="right" vertical="center"/>
    </xf>
    <xf numFmtId="49" fontId="8" fillId="3" borderId="1" xfId="0" applyNumberFormat="1" applyFont="1" applyFill="1" applyBorder="1" applyAlignment="1">
      <alignment horizontal="left"/>
    </xf>
    <xf numFmtId="0" fontId="5" fillId="5" borderId="1" xfId="0" applyFont="1" applyFill="1" applyBorder="1" applyAlignment="1">
      <alignment horizontal="left" vertical="center"/>
    </xf>
    <xf numFmtId="49" fontId="3" fillId="4" borderId="1" xfId="0" applyNumberFormat="1" applyFont="1" applyFill="1" applyBorder="1" applyAlignment="1">
      <alignment horizontal="left"/>
    </xf>
    <xf numFmtId="49" fontId="6" fillId="2" borderId="1" xfId="0" applyNumberFormat="1" applyFont="1" applyFill="1" applyBorder="1" applyAlignment="1">
      <alignment horizontal="left"/>
    </xf>
    <xf numFmtId="0" fontId="7" fillId="5" borderId="1" xfId="0" applyFont="1" applyFill="1" applyBorder="1" applyAlignment="1">
      <alignment horizontal="left" vertical="center"/>
    </xf>
    <xf numFmtId="17" fontId="9" fillId="6" borderId="5" xfId="0" applyNumberFormat="1" applyFont="1" applyFill="1" applyBorder="1"/>
    <xf numFmtId="0" fontId="9" fillId="6" borderId="7" xfId="0" applyFont="1" applyFill="1" applyBorder="1" applyAlignment="1">
      <alignment vertical="center"/>
    </xf>
    <xf numFmtId="0" fontId="9" fillId="6" borderId="8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9" fillId="6" borderId="3" xfId="0" applyFont="1" applyFill="1" applyBorder="1" applyAlignment="1">
      <alignment vertical="center" wrapText="1"/>
    </xf>
    <xf numFmtId="0" fontId="9" fillId="6" borderId="6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9" fillId="6" borderId="1" xfId="0" applyFont="1" applyFill="1" applyBorder="1" applyAlignment="1">
      <alignment horizontal="left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inaiscap.salud.gob.mx:8080/DGI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AAC7F-6B5D-4DC4-9C62-8F4EA2B8E138}">
  <dimension ref="A1:B15"/>
  <sheetViews>
    <sheetView tabSelected="1" workbookViewId="0">
      <selection activeCell="D14" sqref="D14"/>
    </sheetView>
  </sheetViews>
  <sheetFormatPr baseColWidth="10" defaultColWidth="14.42578125" defaultRowHeight="15" x14ac:dyDescent="0.25"/>
  <cols>
    <col min="1" max="1" width="34.7109375" style="9" customWidth="1"/>
    <col min="2" max="2" width="69.28515625" style="2" customWidth="1"/>
    <col min="3" max="16384" width="14.42578125" style="2"/>
  </cols>
  <sheetData>
    <row r="1" spans="1:2" x14ac:dyDescent="0.25">
      <c r="A1" s="1" t="s">
        <v>89</v>
      </c>
    </row>
    <row r="2" spans="1:2" s="13" customFormat="1" ht="65.25" customHeight="1" x14ac:dyDescent="0.25">
      <c r="A2" s="12" t="s">
        <v>67</v>
      </c>
      <c r="B2" s="36" t="s">
        <v>91</v>
      </c>
    </row>
    <row r="3" spans="1:2" s="13" customFormat="1" ht="15.75" customHeight="1" x14ac:dyDescent="0.25">
      <c r="A3" s="8" t="s">
        <v>68</v>
      </c>
      <c r="B3" s="14" t="s">
        <v>90</v>
      </c>
    </row>
    <row r="4" spans="1:2" s="13" customFormat="1" ht="56.25" customHeight="1" x14ac:dyDescent="0.25">
      <c r="A4" s="8" t="s">
        <v>69</v>
      </c>
      <c r="B4" s="4" t="s">
        <v>94</v>
      </c>
    </row>
    <row r="5" spans="1:2" s="13" customFormat="1" ht="15.75" customHeight="1" x14ac:dyDescent="0.25">
      <c r="A5" s="15" t="s">
        <v>70</v>
      </c>
      <c r="B5" s="14" t="s">
        <v>87</v>
      </c>
    </row>
    <row r="6" spans="1:2" s="13" customFormat="1" ht="15.75" customHeight="1" x14ac:dyDescent="0.25">
      <c r="A6" s="39" t="s">
        <v>71</v>
      </c>
      <c r="B6" s="14" t="s">
        <v>92</v>
      </c>
    </row>
    <row r="7" spans="1:2" s="13" customFormat="1" ht="45" customHeight="1" x14ac:dyDescent="0.25">
      <c r="A7" s="39"/>
      <c r="B7" s="17" t="s">
        <v>93</v>
      </c>
    </row>
    <row r="8" spans="1:2" x14ac:dyDescent="0.25">
      <c r="A8" s="37" t="s">
        <v>72</v>
      </c>
      <c r="B8" s="5" t="s">
        <v>73</v>
      </c>
    </row>
    <row r="9" spans="1:2" x14ac:dyDescent="0.25">
      <c r="A9" s="38"/>
      <c r="B9" s="6" t="s">
        <v>74</v>
      </c>
    </row>
    <row r="10" spans="1:2" x14ac:dyDescent="0.25">
      <c r="A10" s="7" t="s">
        <v>75</v>
      </c>
      <c r="B10" s="3" t="s">
        <v>85</v>
      </c>
    </row>
    <row r="11" spans="1:2" x14ac:dyDescent="0.25">
      <c r="A11" s="7" t="s">
        <v>76</v>
      </c>
      <c r="B11" s="3" t="s">
        <v>80</v>
      </c>
    </row>
    <row r="12" spans="1:2" x14ac:dyDescent="0.25">
      <c r="A12" s="7" t="s">
        <v>77</v>
      </c>
      <c r="B12" s="31" t="s">
        <v>86</v>
      </c>
    </row>
    <row r="13" spans="1:2" x14ac:dyDescent="0.25">
      <c r="A13" s="10" t="s">
        <v>79</v>
      </c>
      <c r="B13" s="11" t="s">
        <v>88</v>
      </c>
    </row>
    <row r="14" spans="1:2" ht="86.25" customHeight="1" x14ac:dyDescent="0.25">
      <c r="A14" s="32" t="s">
        <v>78</v>
      </c>
      <c r="B14" s="33" t="s">
        <v>95</v>
      </c>
    </row>
    <row r="15" spans="1:2" x14ac:dyDescent="0.25">
      <c r="A15" s="2"/>
    </row>
  </sheetData>
  <mergeCells count="2">
    <mergeCell ref="A8:A9"/>
    <mergeCell ref="A6:A7"/>
  </mergeCells>
  <hyperlinks>
    <hyperlink ref="B8" r:id="rId1" xr:uid="{D69D2D25-2ED0-408C-9DB9-06AA07972912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4"/>
  <sheetViews>
    <sheetView workbookViewId="0">
      <selection activeCell="F8" sqref="F8"/>
    </sheetView>
  </sheetViews>
  <sheetFormatPr baseColWidth="10" defaultColWidth="11.42578125" defaultRowHeight="15" x14ac:dyDescent="0.25"/>
  <cols>
    <col min="1" max="1" width="11.42578125" style="2"/>
    <col min="2" max="2" width="28.42578125" style="2" bestFit="1" customWidth="1"/>
    <col min="3" max="14" width="11.42578125" style="2"/>
    <col min="15" max="15" width="14.7109375" style="2" customWidth="1"/>
    <col min="16" max="16" width="21.5703125" style="2" customWidth="1"/>
    <col min="17" max="17" width="19.28515625" style="2" customWidth="1"/>
    <col min="18" max="16384" width="11.42578125" style="2"/>
  </cols>
  <sheetData>
    <row r="1" spans="1:17" s="13" customFormat="1" ht="36.75" customHeight="1" x14ac:dyDescent="0.25">
      <c r="A1" s="35" t="s">
        <v>0</v>
      </c>
      <c r="B1" s="34" t="s">
        <v>1</v>
      </c>
      <c r="C1" s="16">
        <v>2012</v>
      </c>
      <c r="D1" s="16">
        <v>2013</v>
      </c>
      <c r="E1" s="16">
        <v>2014</v>
      </c>
      <c r="F1" s="16">
        <v>2015</v>
      </c>
      <c r="G1" s="16">
        <v>2016</v>
      </c>
      <c r="H1" s="16">
        <v>2017</v>
      </c>
      <c r="I1" s="16">
        <v>2018</v>
      </c>
      <c r="J1" s="16">
        <v>2019</v>
      </c>
      <c r="K1" s="16">
        <v>2020</v>
      </c>
      <c r="L1" s="16">
        <v>2021</v>
      </c>
      <c r="M1" s="16">
        <v>2022</v>
      </c>
      <c r="N1" s="16">
        <v>2023</v>
      </c>
      <c r="O1" s="34" t="s">
        <v>84</v>
      </c>
      <c r="P1" s="34" t="s">
        <v>2</v>
      </c>
      <c r="Q1" s="34" t="s">
        <v>3</v>
      </c>
    </row>
    <row r="2" spans="1:17" s="1" customFormat="1" x14ac:dyDescent="0.25">
      <c r="A2" s="26" t="s">
        <v>65</v>
      </c>
      <c r="B2" s="27" t="s">
        <v>66</v>
      </c>
      <c r="C2" s="18">
        <v>806781</v>
      </c>
      <c r="D2" s="18">
        <v>834284</v>
      </c>
      <c r="E2" s="18">
        <v>872895</v>
      </c>
      <c r="F2" s="18">
        <v>897878</v>
      </c>
      <c r="G2" s="18">
        <v>934111</v>
      </c>
      <c r="H2" s="18">
        <v>949614</v>
      </c>
      <c r="I2" s="18">
        <v>956242</v>
      </c>
      <c r="J2" s="18">
        <v>963697</v>
      </c>
      <c r="K2" s="18">
        <v>986990</v>
      </c>
      <c r="L2" s="18">
        <v>1006325</v>
      </c>
      <c r="M2" s="18">
        <v>1029841</v>
      </c>
      <c r="N2" s="18">
        <v>1066693</v>
      </c>
      <c r="O2" s="19">
        <v>131135337</v>
      </c>
      <c r="P2" s="20">
        <f>(N2/O2)*1000</f>
        <v>8.1342910645053657</v>
      </c>
      <c r="Q2" s="21">
        <f t="shared" ref="Q2" si="0">L2/$L$2</f>
        <v>1</v>
      </c>
    </row>
    <row r="3" spans="1:17" x14ac:dyDescent="0.25">
      <c r="A3" s="28" t="s">
        <v>4</v>
      </c>
      <c r="B3" s="27" t="s">
        <v>5</v>
      </c>
      <c r="C3" s="18">
        <v>10277</v>
      </c>
      <c r="D3" s="18">
        <v>10430</v>
      </c>
      <c r="E3" s="18">
        <v>10620</v>
      </c>
      <c r="F3" s="18">
        <v>10708</v>
      </c>
      <c r="G3" s="18">
        <v>11379</v>
      </c>
      <c r="H3" s="18">
        <v>12196</v>
      </c>
      <c r="I3" s="18">
        <v>12618</v>
      </c>
      <c r="J3" s="18">
        <v>13313</v>
      </c>
      <c r="K3" s="18">
        <v>13525</v>
      </c>
      <c r="L3" s="18">
        <v>13733</v>
      </c>
      <c r="M3" s="18">
        <v>13834</v>
      </c>
      <c r="N3" s="18">
        <v>14427</v>
      </c>
      <c r="O3" s="19">
        <v>1510839</v>
      </c>
      <c r="P3" s="20">
        <f t="shared" ref="P3:P34" si="1">(N3/O3)*1000</f>
        <v>9.5489989337050467</v>
      </c>
      <c r="Q3" s="22">
        <f>N3/$N$2</f>
        <v>1.3524978602090761E-2</v>
      </c>
    </row>
    <row r="4" spans="1:17" x14ac:dyDescent="0.25">
      <c r="A4" s="29" t="s">
        <v>6</v>
      </c>
      <c r="B4" s="30" t="s">
        <v>7</v>
      </c>
      <c r="C4" s="23">
        <v>20493</v>
      </c>
      <c r="D4" s="23">
        <v>20402</v>
      </c>
      <c r="E4" s="23">
        <v>20923</v>
      </c>
      <c r="F4" s="23">
        <v>21626</v>
      </c>
      <c r="G4" s="23">
        <v>22169</v>
      </c>
      <c r="H4" s="23">
        <v>22424</v>
      </c>
      <c r="I4" s="23">
        <v>21732</v>
      </c>
      <c r="J4" s="23">
        <v>22555</v>
      </c>
      <c r="K4" s="23">
        <v>23329</v>
      </c>
      <c r="L4" s="23">
        <v>23222</v>
      </c>
      <c r="M4" s="23">
        <v>23261</v>
      </c>
      <c r="N4" s="23">
        <v>25201</v>
      </c>
      <c r="O4" s="24">
        <v>4010510</v>
      </c>
      <c r="P4" s="25">
        <f t="shared" si="1"/>
        <v>6.2837394745306705</v>
      </c>
      <c r="Q4" s="22">
        <f t="shared" ref="Q4:Q34" si="2">N4/$N$2</f>
        <v>2.3625354249066977E-2</v>
      </c>
    </row>
    <row r="5" spans="1:17" x14ac:dyDescent="0.25">
      <c r="A5" s="29" t="s">
        <v>8</v>
      </c>
      <c r="B5" s="30" t="s">
        <v>9</v>
      </c>
      <c r="C5" s="23">
        <v>6636</v>
      </c>
      <c r="D5" s="23">
        <v>6672</v>
      </c>
      <c r="E5" s="23">
        <v>6913</v>
      </c>
      <c r="F5" s="23">
        <v>7133</v>
      </c>
      <c r="G5" s="23">
        <v>7650</v>
      </c>
      <c r="H5" s="23">
        <v>7552</v>
      </c>
      <c r="I5" s="23">
        <v>7636</v>
      </c>
      <c r="J5" s="23">
        <v>7934</v>
      </c>
      <c r="K5" s="23">
        <v>8150</v>
      </c>
      <c r="L5" s="23">
        <v>8098</v>
      </c>
      <c r="M5" s="23">
        <v>8102</v>
      </c>
      <c r="N5" s="23">
        <v>8650</v>
      </c>
      <c r="O5" s="24">
        <v>867766</v>
      </c>
      <c r="P5" s="25">
        <f t="shared" si="1"/>
        <v>9.9681250475358567</v>
      </c>
      <c r="Q5" s="22">
        <f t="shared" si="2"/>
        <v>8.1091748047470071E-3</v>
      </c>
    </row>
    <row r="6" spans="1:17" x14ac:dyDescent="0.25">
      <c r="A6" s="29" t="s">
        <v>10</v>
      </c>
      <c r="B6" s="30" t="s">
        <v>11</v>
      </c>
      <c r="C6" s="23">
        <v>7008</v>
      </c>
      <c r="D6" s="23">
        <v>7266</v>
      </c>
      <c r="E6" s="23">
        <v>7470</v>
      </c>
      <c r="F6" s="23">
        <v>7874</v>
      </c>
      <c r="G6" s="23">
        <v>8281</v>
      </c>
      <c r="H6" s="23">
        <v>8302</v>
      </c>
      <c r="I6" s="23">
        <v>8798</v>
      </c>
      <c r="J6" s="23">
        <v>8786</v>
      </c>
      <c r="K6" s="23">
        <v>9096</v>
      </c>
      <c r="L6" s="23">
        <v>9121</v>
      </c>
      <c r="M6" s="23">
        <v>9538</v>
      </c>
      <c r="N6" s="23">
        <v>9662</v>
      </c>
      <c r="O6" s="24">
        <v>1799011</v>
      </c>
      <c r="P6" s="25">
        <f t="shared" si="1"/>
        <v>5.3707286948217661</v>
      </c>
      <c r="Q6" s="22">
        <f t="shared" si="2"/>
        <v>9.057901383059605E-3</v>
      </c>
    </row>
    <row r="7" spans="1:17" x14ac:dyDescent="0.25">
      <c r="A7" s="29" t="s">
        <v>18</v>
      </c>
      <c r="B7" s="30" t="s">
        <v>81</v>
      </c>
      <c r="C7" s="23">
        <v>20321</v>
      </c>
      <c r="D7" s="23">
        <v>22794</v>
      </c>
      <c r="E7" s="23">
        <v>22933</v>
      </c>
      <c r="F7" s="23">
        <v>23215</v>
      </c>
      <c r="G7" s="23">
        <v>24169</v>
      </c>
      <c r="H7" s="23">
        <v>25100</v>
      </c>
      <c r="I7" s="23">
        <v>25342</v>
      </c>
      <c r="J7" s="23">
        <v>25985</v>
      </c>
      <c r="K7" s="23">
        <v>27061</v>
      </c>
      <c r="L7" s="23">
        <v>27845</v>
      </c>
      <c r="M7" s="23">
        <v>27504</v>
      </c>
      <c r="N7" s="23">
        <v>27870</v>
      </c>
      <c r="O7" s="24">
        <v>3161451</v>
      </c>
      <c r="P7" s="25">
        <f t="shared" si="1"/>
        <v>8.815572343205698</v>
      </c>
      <c r="Q7" s="22">
        <f t="shared" si="2"/>
        <v>2.6127479977838049E-2</v>
      </c>
    </row>
    <row r="8" spans="1:17" x14ac:dyDescent="0.25">
      <c r="A8" s="29" t="s">
        <v>19</v>
      </c>
      <c r="B8" s="30" t="s">
        <v>20</v>
      </c>
      <c r="C8" s="23">
        <v>5947</v>
      </c>
      <c r="D8" s="23">
        <v>6153</v>
      </c>
      <c r="E8" s="23">
        <v>6338</v>
      </c>
      <c r="F8" s="23">
        <v>6489</v>
      </c>
      <c r="G8" s="23">
        <v>6825</v>
      </c>
      <c r="H8" s="23">
        <v>7499</v>
      </c>
      <c r="I8" s="23">
        <v>7516</v>
      </c>
      <c r="J8" s="23">
        <v>7596</v>
      </c>
      <c r="K8" s="23">
        <v>7919</v>
      </c>
      <c r="L8" s="23">
        <v>7879</v>
      </c>
      <c r="M8" s="23">
        <v>7904</v>
      </c>
      <c r="N8" s="23">
        <v>8155</v>
      </c>
      <c r="O8" s="24">
        <v>757405</v>
      </c>
      <c r="P8" s="25">
        <f t="shared" si="1"/>
        <v>10.767026887860524</v>
      </c>
      <c r="Q8" s="22">
        <f t="shared" si="2"/>
        <v>7.6451237610071499E-3</v>
      </c>
    </row>
    <row r="9" spans="1:17" x14ac:dyDescent="0.25">
      <c r="A9" s="29" t="s">
        <v>16</v>
      </c>
      <c r="B9" s="30" t="s">
        <v>17</v>
      </c>
      <c r="C9" s="23">
        <v>23264</v>
      </c>
      <c r="D9" s="23">
        <v>26817</v>
      </c>
      <c r="E9" s="23">
        <v>27875</v>
      </c>
      <c r="F9" s="23">
        <v>28617</v>
      </c>
      <c r="G9" s="23">
        <v>32053</v>
      </c>
      <c r="H9" s="23">
        <v>33696</v>
      </c>
      <c r="I9" s="23">
        <v>33253</v>
      </c>
      <c r="J9" s="23">
        <v>32357</v>
      </c>
      <c r="K9" s="23">
        <v>33822</v>
      </c>
      <c r="L9" s="23">
        <v>34688</v>
      </c>
      <c r="M9" s="23">
        <v>36776</v>
      </c>
      <c r="N9" s="23">
        <v>35623</v>
      </c>
      <c r="O9" s="24">
        <v>5946352</v>
      </c>
      <c r="P9" s="25">
        <f t="shared" si="1"/>
        <v>5.9907317965704019</v>
      </c>
      <c r="Q9" s="22">
        <f t="shared" si="2"/>
        <v>3.3395738042717067E-2</v>
      </c>
    </row>
    <row r="10" spans="1:17" x14ac:dyDescent="0.25">
      <c r="A10" s="29" t="s">
        <v>14</v>
      </c>
      <c r="B10" s="30" t="s">
        <v>15</v>
      </c>
      <c r="C10" s="23">
        <v>24626</v>
      </c>
      <c r="D10" s="23">
        <v>25170</v>
      </c>
      <c r="E10" s="23">
        <v>25952</v>
      </c>
      <c r="F10" s="23">
        <v>27011</v>
      </c>
      <c r="G10" s="23">
        <v>28243</v>
      </c>
      <c r="H10" s="23">
        <v>28495</v>
      </c>
      <c r="I10" s="23">
        <v>29811</v>
      </c>
      <c r="J10" s="23">
        <v>29391</v>
      </c>
      <c r="K10" s="23">
        <v>30023</v>
      </c>
      <c r="L10" s="23">
        <v>31623</v>
      </c>
      <c r="M10" s="23">
        <v>31999</v>
      </c>
      <c r="N10" s="23">
        <v>33050</v>
      </c>
      <c r="O10" s="24">
        <v>3947936</v>
      </c>
      <c r="P10" s="25">
        <f t="shared" si="1"/>
        <v>8.3714629619122487</v>
      </c>
      <c r="Q10" s="22">
        <f t="shared" si="2"/>
        <v>3.098361009212585E-2</v>
      </c>
    </row>
    <row r="11" spans="1:17" x14ac:dyDescent="0.25">
      <c r="A11" s="29" t="s">
        <v>12</v>
      </c>
      <c r="B11" s="30" t="s">
        <v>13</v>
      </c>
      <c r="C11" s="23">
        <v>149454</v>
      </c>
      <c r="D11" s="23">
        <v>151134</v>
      </c>
      <c r="E11" s="23">
        <v>155028</v>
      </c>
      <c r="F11" s="23">
        <v>156486</v>
      </c>
      <c r="G11" s="23">
        <v>159132</v>
      </c>
      <c r="H11" s="23">
        <v>164991</v>
      </c>
      <c r="I11" s="23">
        <v>161030</v>
      </c>
      <c r="J11" s="23">
        <v>161580</v>
      </c>
      <c r="K11" s="23">
        <v>162001</v>
      </c>
      <c r="L11" s="23">
        <v>164957</v>
      </c>
      <c r="M11" s="23">
        <v>170412</v>
      </c>
      <c r="N11" s="23">
        <v>174589</v>
      </c>
      <c r="O11" s="24">
        <v>9221637</v>
      </c>
      <c r="P11" s="25">
        <f t="shared" si="1"/>
        <v>18.932538767249241</v>
      </c>
      <c r="Q11" s="22">
        <f t="shared" si="2"/>
        <v>0.1636731468191879</v>
      </c>
    </row>
    <row r="12" spans="1:17" x14ac:dyDescent="0.25">
      <c r="A12" s="29" t="s">
        <v>21</v>
      </c>
      <c r="B12" s="30" t="s">
        <v>22</v>
      </c>
      <c r="C12" s="23">
        <v>12406</v>
      </c>
      <c r="D12" s="23">
        <v>12507</v>
      </c>
      <c r="E12" s="23">
        <v>13045</v>
      </c>
      <c r="F12" s="23">
        <v>13313</v>
      </c>
      <c r="G12" s="23">
        <v>13660</v>
      </c>
      <c r="H12" s="23">
        <v>13878</v>
      </c>
      <c r="I12" s="23">
        <v>14254</v>
      </c>
      <c r="J12" s="23">
        <v>13946</v>
      </c>
      <c r="K12" s="23">
        <v>14180</v>
      </c>
      <c r="L12" s="23">
        <v>15017</v>
      </c>
      <c r="M12" s="23">
        <v>15124</v>
      </c>
      <c r="N12" s="23">
        <v>16492</v>
      </c>
      <c r="O12" s="24">
        <v>1899457</v>
      </c>
      <c r="P12" s="25">
        <f t="shared" si="1"/>
        <v>8.682481361778656</v>
      </c>
      <c r="Q12" s="22">
        <f t="shared" si="2"/>
        <v>1.5460868309813601E-2</v>
      </c>
    </row>
    <row r="13" spans="1:17" x14ac:dyDescent="0.25">
      <c r="A13" s="29" t="s">
        <v>25</v>
      </c>
      <c r="B13" s="30" t="s">
        <v>26</v>
      </c>
      <c r="C13" s="23">
        <v>29771</v>
      </c>
      <c r="D13" s="23">
        <v>30821</v>
      </c>
      <c r="E13" s="23">
        <v>32033</v>
      </c>
      <c r="F13" s="23">
        <v>33251</v>
      </c>
      <c r="G13" s="23">
        <v>35363</v>
      </c>
      <c r="H13" s="23">
        <v>36039</v>
      </c>
      <c r="I13" s="23">
        <v>38029</v>
      </c>
      <c r="J13" s="23">
        <v>38907</v>
      </c>
      <c r="K13" s="23">
        <v>40193</v>
      </c>
      <c r="L13" s="23">
        <v>40678</v>
      </c>
      <c r="M13" s="23">
        <v>40866</v>
      </c>
      <c r="N13" s="23">
        <v>41881</v>
      </c>
      <c r="O13" s="24">
        <v>6422483</v>
      </c>
      <c r="P13" s="25">
        <f t="shared" si="1"/>
        <v>6.5209981871497371</v>
      </c>
      <c r="Q13" s="22">
        <f t="shared" si="2"/>
        <v>3.926246820781612E-2</v>
      </c>
    </row>
    <row r="14" spans="1:17" x14ac:dyDescent="0.25">
      <c r="A14" s="29" t="s">
        <v>23</v>
      </c>
      <c r="B14" s="30" t="s">
        <v>24</v>
      </c>
      <c r="C14" s="23">
        <v>18388</v>
      </c>
      <c r="D14" s="23">
        <v>18887</v>
      </c>
      <c r="E14" s="23">
        <v>21377</v>
      </c>
      <c r="F14" s="23">
        <v>23014</v>
      </c>
      <c r="G14" s="23">
        <v>24651</v>
      </c>
      <c r="H14" s="23">
        <v>26942</v>
      </c>
      <c r="I14" s="23">
        <v>27772</v>
      </c>
      <c r="J14" s="23">
        <v>27231</v>
      </c>
      <c r="K14" s="23">
        <v>27579</v>
      </c>
      <c r="L14" s="23">
        <v>28550</v>
      </c>
      <c r="M14" s="23">
        <v>28608</v>
      </c>
      <c r="N14" s="23">
        <v>28478</v>
      </c>
      <c r="O14" s="24">
        <v>3604215</v>
      </c>
      <c r="P14" s="25">
        <f t="shared" si="1"/>
        <v>7.9013044449346115</v>
      </c>
      <c r="Q14" s="22">
        <f t="shared" si="2"/>
        <v>2.6697465906310437E-2</v>
      </c>
    </row>
    <row r="15" spans="1:17" x14ac:dyDescent="0.25">
      <c r="A15" s="29" t="s">
        <v>27</v>
      </c>
      <c r="B15" s="30" t="s">
        <v>28</v>
      </c>
      <c r="C15" s="23">
        <v>17013</v>
      </c>
      <c r="D15" s="23">
        <v>17122</v>
      </c>
      <c r="E15" s="23">
        <v>17460</v>
      </c>
      <c r="F15" s="23">
        <v>17639</v>
      </c>
      <c r="G15" s="23">
        <v>18237</v>
      </c>
      <c r="H15" s="23">
        <v>18444</v>
      </c>
      <c r="I15" s="23">
        <v>18710</v>
      </c>
      <c r="J15" s="23">
        <v>18517</v>
      </c>
      <c r="K15" s="23">
        <v>20310</v>
      </c>
      <c r="L15" s="23">
        <v>21371</v>
      </c>
      <c r="M15" s="23">
        <v>22158</v>
      </c>
      <c r="N15" s="23">
        <v>23284</v>
      </c>
      <c r="O15" s="24">
        <v>3227801</v>
      </c>
      <c r="P15" s="25">
        <f t="shared" si="1"/>
        <v>7.2135797714914887</v>
      </c>
      <c r="Q15" s="22">
        <f t="shared" si="2"/>
        <v>2.1828211116038072E-2</v>
      </c>
    </row>
    <row r="16" spans="1:17" x14ac:dyDescent="0.25">
      <c r="A16" s="29" t="s">
        <v>29</v>
      </c>
      <c r="B16" s="30" t="s">
        <v>30</v>
      </c>
      <c r="C16" s="23">
        <v>50741</v>
      </c>
      <c r="D16" s="23">
        <v>51794</v>
      </c>
      <c r="E16" s="23">
        <v>53781</v>
      </c>
      <c r="F16" s="23">
        <v>55188</v>
      </c>
      <c r="G16" s="23">
        <v>56330</v>
      </c>
      <c r="H16" s="23">
        <v>56688</v>
      </c>
      <c r="I16" s="23">
        <v>56813</v>
      </c>
      <c r="J16" s="23">
        <v>56419</v>
      </c>
      <c r="K16" s="23">
        <v>57058</v>
      </c>
      <c r="L16" s="23">
        <v>58454</v>
      </c>
      <c r="M16" s="23">
        <v>61159</v>
      </c>
      <c r="N16" s="23">
        <v>65059</v>
      </c>
      <c r="O16" s="24">
        <v>8735511</v>
      </c>
      <c r="P16" s="25">
        <f t="shared" si="1"/>
        <v>7.447646737552045</v>
      </c>
      <c r="Q16" s="22">
        <f t="shared" si="2"/>
        <v>6.0991306777113938E-2</v>
      </c>
    </row>
    <row r="17" spans="1:17" x14ac:dyDescent="0.25">
      <c r="A17" s="29" t="s">
        <v>31</v>
      </c>
      <c r="B17" s="30" t="s">
        <v>32</v>
      </c>
      <c r="C17" s="23">
        <v>82721</v>
      </c>
      <c r="D17" s="23">
        <v>86548</v>
      </c>
      <c r="E17" s="23">
        <v>90961</v>
      </c>
      <c r="F17" s="23">
        <v>93618</v>
      </c>
      <c r="G17" s="23">
        <v>100145</v>
      </c>
      <c r="H17" s="23">
        <v>95318</v>
      </c>
      <c r="I17" s="23">
        <v>97018</v>
      </c>
      <c r="J17" s="23">
        <v>99675</v>
      </c>
      <c r="K17" s="23">
        <v>102997</v>
      </c>
      <c r="L17" s="23">
        <v>103711</v>
      </c>
      <c r="M17" s="23">
        <v>104392</v>
      </c>
      <c r="N17" s="23">
        <v>107204</v>
      </c>
      <c r="O17" s="24">
        <v>17501220</v>
      </c>
      <c r="P17" s="25">
        <f t="shared" si="1"/>
        <v>6.1255158211827521</v>
      </c>
      <c r="Q17" s="22">
        <f t="shared" si="2"/>
        <v>0.10050126887492465</v>
      </c>
    </row>
    <row r="18" spans="1:17" x14ac:dyDescent="0.25">
      <c r="A18" s="29" t="s">
        <v>33</v>
      </c>
      <c r="B18" s="30" t="s">
        <v>82</v>
      </c>
      <c r="C18" s="23">
        <v>24646</v>
      </c>
      <c r="D18" s="23">
        <v>25926</v>
      </c>
      <c r="E18" s="23">
        <v>26341</v>
      </c>
      <c r="F18" s="23">
        <v>27332</v>
      </c>
      <c r="G18" s="23">
        <v>27752</v>
      </c>
      <c r="H18" s="23">
        <v>28636</v>
      </c>
      <c r="I18" s="23">
        <v>28424</v>
      </c>
      <c r="J18" s="23">
        <v>28401</v>
      </c>
      <c r="K18" s="23">
        <v>29587</v>
      </c>
      <c r="L18" s="23">
        <v>29116</v>
      </c>
      <c r="M18" s="23">
        <v>29233</v>
      </c>
      <c r="N18" s="23">
        <v>30821</v>
      </c>
      <c r="O18" s="24">
        <v>4950601</v>
      </c>
      <c r="P18" s="25">
        <f t="shared" si="1"/>
        <v>6.2257087573811738</v>
      </c>
      <c r="Q18" s="22">
        <f t="shared" si="2"/>
        <v>2.8893974180012431E-2</v>
      </c>
    </row>
    <row r="19" spans="1:17" x14ac:dyDescent="0.25">
      <c r="A19" s="29" t="s">
        <v>34</v>
      </c>
      <c r="B19" s="30" t="s">
        <v>35</v>
      </c>
      <c r="C19" s="23">
        <v>11457</v>
      </c>
      <c r="D19" s="23">
        <v>12453</v>
      </c>
      <c r="E19" s="23">
        <v>13152</v>
      </c>
      <c r="F19" s="23">
        <v>12950</v>
      </c>
      <c r="G19" s="23">
        <v>13451</v>
      </c>
      <c r="H19" s="23">
        <v>13551</v>
      </c>
      <c r="I19" s="23">
        <v>13795</v>
      </c>
      <c r="J19" s="23">
        <v>13716</v>
      </c>
      <c r="K19" s="23">
        <v>13945</v>
      </c>
      <c r="L19" s="23">
        <v>13912</v>
      </c>
      <c r="M19" s="23">
        <v>14237</v>
      </c>
      <c r="N19" s="23">
        <v>15567</v>
      </c>
      <c r="O19" s="24">
        <v>2030857</v>
      </c>
      <c r="P19" s="25">
        <f t="shared" si="1"/>
        <v>7.6652368926024828</v>
      </c>
      <c r="Q19" s="22">
        <f t="shared" si="2"/>
        <v>1.4593702217976495E-2</v>
      </c>
    </row>
    <row r="20" spans="1:17" x14ac:dyDescent="0.25">
      <c r="A20" s="29" t="s">
        <v>36</v>
      </c>
      <c r="B20" s="30" t="s">
        <v>37</v>
      </c>
      <c r="C20" s="23">
        <v>8915</v>
      </c>
      <c r="D20" s="23">
        <v>9095</v>
      </c>
      <c r="E20" s="23">
        <v>9086</v>
      </c>
      <c r="F20" s="23">
        <v>9686</v>
      </c>
      <c r="G20" s="23">
        <v>9896</v>
      </c>
      <c r="H20" s="23">
        <v>9852</v>
      </c>
      <c r="I20" s="23">
        <v>10293</v>
      </c>
      <c r="J20" s="23">
        <v>10376</v>
      </c>
      <c r="K20" s="23">
        <v>11584</v>
      </c>
      <c r="L20" s="23">
        <v>12124</v>
      </c>
      <c r="M20" s="23">
        <v>12302</v>
      </c>
      <c r="N20" s="23">
        <v>13384</v>
      </c>
      <c r="O20" s="24">
        <v>1294124</v>
      </c>
      <c r="P20" s="25">
        <f t="shared" si="1"/>
        <v>10.342131047720311</v>
      </c>
      <c r="Q20" s="22">
        <f t="shared" si="2"/>
        <v>1.2547190241240919E-2</v>
      </c>
    </row>
    <row r="21" spans="1:17" x14ac:dyDescent="0.25">
      <c r="A21" s="29" t="s">
        <v>38</v>
      </c>
      <c r="B21" s="30" t="s">
        <v>39</v>
      </c>
      <c r="C21" s="23">
        <v>29785</v>
      </c>
      <c r="D21" s="23">
        <v>34756</v>
      </c>
      <c r="E21" s="23">
        <v>36009</v>
      </c>
      <c r="F21" s="23">
        <v>35972</v>
      </c>
      <c r="G21" s="23">
        <v>37883</v>
      </c>
      <c r="H21" s="23">
        <v>37848</v>
      </c>
      <c r="I21" s="23">
        <v>40202</v>
      </c>
      <c r="J21" s="23">
        <v>39690</v>
      </c>
      <c r="K21" s="23">
        <v>39673</v>
      </c>
      <c r="L21" s="23">
        <v>41728</v>
      </c>
      <c r="M21" s="23">
        <v>42674</v>
      </c>
      <c r="N21" s="23">
        <v>43626</v>
      </c>
      <c r="O21" s="24">
        <v>6202153</v>
      </c>
      <c r="P21" s="25">
        <f t="shared" si="1"/>
        <v>7.0340089965532933</v>
      </c>
      <c r="Q21" s="22">
        <f t="shared" si="2"/>
        <v>4.0898365321606123E-2</v>
      </c>
    </row>
    <row r="22" spans="1:17" x14ac:dyDescent="0.25">
      <c r="A22" s="29" t="s">
        <v>40</v>
      </c>
      <c r="B22" s="30" t="s">
        <v>41</v>
      </c>
      <c r="C22" s="23">
        <v>21417</v>
      </c>
      <c r="D22" s="23">
        <v>22059</v>
      </c>
      <c r="E22" s="23">
        <v>22876</v>
      </c>
      <c r="F22" s="23">
        <v>22832</v>
      </c>
      <c r="G22" s="23">
        <v>24230</v>
      </c>
      <c r="H22" s="23">
        <v>24188</v>
      </c>
      <c r="I22" s="23">
        <v>24543</v>
      </c>
      <c r="J22" s="23">
        <v>24325</v>
      </c>
      <c r="K22" s="23">
        <v>25334</v>
      </c>
      <c r="L22" s="23">
        <v>25210</v>
      </c>
      <c r="M22" s="23">
        <v>26426</v>
      </c>
      <c r="N22" s="23">
        <v>26490</v>
      </c>
      <c r="O22" s="24">
        <v>4276769</v>
      </c>
      <c r="P22" s="25">
        <f t="shared" si="1"/>
        <v>6.1939281733476843</v>
      </c>
      <c r="Q22" s="22">
        <f t="shared" si="2"/>
        <v>2.4833761916502686E-2</v>
      </c>
    </row>
    <row r="23" spans="1:17" x14ac:dyDescent="0.25">
      <c r="A23" s="29" t="s">
        <v>42</v>
      </c>
      <c r="B23" s="30" t="s">
        <v>43</v>
      </c>
      <c r="C23" s="23">
        <v>30468</v>
      </c>
      <c r="D23" s="23">
        <v>29557</v>
      </c>
      <c r="E23" s="23">
        <v>34627</v>
      </c>
      <c r="F23" s="23">
        <v>37838</v>
      </c>
      <c r="G23" s="23">
        <v>39122</v>
      </c>
      <c r="H23" s="23">
        <v>39748</v>
      </c>
      <c r="I23" s="23">
        <v>36867</v>
      </c>
      <c r="J23" s="23">
        <v>37532</v>
      </c>
      <c r="K23" s="23">
        <v>36523</v>
      </c>
      <c r="L23" s="23">
        <v>37472</v>
      </c>
      <c r="M23" s="23">
        <v>38190</v>
      </c>
      <c r="N23" s="23">
        <v>42377</v>
      </c>
      <c r="O23" s="24">
        <v>6907421</v>
      </c>
      <c r="P23" s="25">
        <f t="shared" si="1"/>
        <v>6.1349959702760257</v>
      </c>
      <c r="Q23" s="22">
        <f t="shared" si="2"/>
        <v>3.9727456728412019E-2</v>
      </c>
    </row>
    <row r="24" spans="1:17" x14ac:dyDescent="0.25">
      <c r="A24" s="29" t="s">
        <v>44</v>
      </c>
      <c r="B24" s="30" t="s">
        <v>45</v>
      </c>
      <c r="C24" s="23">
        <v>10840</v>
      </c>
      <c r="D24" s="23">
        <v>11110</v>
      </c>
      <c r="E24" s="23">
        <v>11305</v>
      </c>
      <c r="F24" s="23">
        <v>11283</v>
      </c>
      <c r="G24" s="23">
        <v>11826</v>
      </c>
      <c r="H24" s="23">
        <v>12185</v>
      </c>
      <c r="I24" s="23">
        <v>12405</v>
      </c>
      <c r="J24" s="23">
        <v>14218</v>
      </c>
      <c r="K24" s="23">
        <v>14429</v>
      </c>
      <c r="L24" s="23">
        <v>15306</v>
      </c>
      <c r="M24" s="23">
        <v>15635</v>
      </c>
      <c r="N24" s="23">
        <v>16501</v>
      </c>
      <c r="O24" s="24">
        <v>2557915</v>
      </c>
      <c r="P24" s="25">
        <f t="shared" si="1"/>
        <v>6.4509571271914821</v>
      </c>
      <c r="Q24" s="22">
        <f t="shared" si="2"/>
        <v>1.5469305601517963E-2</v>
      </c>
    </row>
    <row r="25" spans="1:17" x14ac:dyDescent="0.25">
      <c r="A25" s="29" t="s">
        <v>46</v>
      </c>
      <c r="B25" s="30" t="s">
        <v>47</v>
      </c>
      <c r="C25" s="23">
        <v>9720</v>
      </c>
      <c r="D25" s="23">
        <v>9491</v>
      </c>
      <c r="E25" s="23">
        <v>9986</v>
      </c>
      <c r="F25" s="23">
        <v>10224</v>
      </c>
      <c r="G25" s="23">
        <v>10718</v>
      </c>
      <c r="H25" s="23">
        <v>11047</v>
      </c>
      <c r="I25" s="23">
        <v>11440</v>
      </c>
      <c r="J25" s="23">
        <v>12024</v>
      </c>
      <c r="K25" s="23">
        <v>12253</v>
      </c>
      <c r="L25" s="23">
        <v>12604</v>
      </c>
      <c r="M25" s="23">
        <v>12837</v>
      </c>
      <c r="N25" s="23">
        <v>12618</v>
      </c>
      <c r="O25" s="24">
        <v>2019606</v>
      </c>
      <c r="P25" s="25">
        <f t="shared" si="1"/>
        <v>6.2477532746486197</v>
      </c>
      <c r="Q25" s="22">
        <f t="shared" si="2"/>
        <v>1.1829082969514191E-2</v>
      </c>
    </row>
    <row r="26" spans="1:17" x14ac:dyDescent="0.25">
      <c r="A26" s="29" t="s">
        <v>48</v>
      </c>
      <c r="B26" s="30" t="s">
        <v>49</v>
      </c>
      <c r="C26" s="23">
        <v>19095</v>
      </c>
      <c r="D26" s="23">
        <v>19507</v>
      </c>
      <c r="E26" s="23">
        <v>22030</v>
      </c>
      <c r="F26" s="23">
        <v>21803</v>
      </c>
      <c r="G26" s="23">
        <v>22969</v>
      </c>
      <c r="H26" s="23">
        <v>24176</v>
      </c>
      <c r="I26" s="23">
        <v>24618</v>
      </c>
      <c r="J26" s="23">
        <v>23879</v>
      </c>
      <c r="K26" s="23">
        <v>25489</v>
      </c>
      <c r="L26" s="23">
        <v>26030</v>
      </c>
      <c r="M26" s="23">
        <v>18167</v>
      </c>
      <c r="N26" s="23">
        <v>17002</v>
      </c>
      <c r="O26" s="24">
        <v>2931052</v>
      </c>
      <c r="P26" s="25">
        <f t="shared" si="1"/>
        <v>5.8006476855408913</v>
      </c>
      <c r="Q26" s="22">
        <f t="shared" si="2"/>
        <v>1.593898150639406E-2</v>
      </c>
    </row>
    <row r="27" spans="1:17" x14ac:dyDescent="0.25">
      <c r="A27" s="29" t="s">
        <v>50</v>
      </c>
      <c r="B27" s="30" t="s">
        <v>51</v>
      </c>
      <c r="C27" s="23">
        <v>15969</v>
      </c>
      <c r="D27" s="23">
        <v>16013</v>
      </c>
      <c r="E27" s="23">
        <v>16072</v>
      </c>
      <c r="F27" s="23">
        <v>16186</v>
      </c>
      <c r="G27" s="23">
        <v>17734</v>
      </c>
      <c r="H27" s="23">
        <v>17854</v>
      </c>
      <c r="I27" s="23">
        <v>18430</v>
      </c>
      <c r="J27" s="23">
        <v>17511</v>
      </c>
      <c r="K27" s="23">
        <v>18319</v>
      </c>
      <c r="L27" s="23">
        <v>18450</v>
      </c>
      <c r="M27" s="23">
        <v>27604</v>
      </c>
      <c r="N27" s="23">
        <v>29671</v>
      </c>
      <c r="O27" s="24">
        <v>3142699</v>
      </c>
      <c r="P27" s="25">
        <f t="shared" si="1"/>
        <v>9.4412477936958012</v>
      </c>
      <c r="Q27" s="22">
        <f t="shared" si="2"/>
        <v>2.7815875795566297E-2</v>
      </c>
    </row>
    <row r="28" spans="1:17" x14ac:dyDescent="0.25">
      <c r="A28" s="29" t="s">
        <v>52</v>
      </c>
      <c r="B28" s="30" t="s">
        <v>53</v>
      </c>
      <c r="C28" s="23">
        <v>20912</v>
      </c>
      <c r="D28" s="23">
        <v>22612</v>
      </c>
      <c r="E28" s="23">
        <v>24868</v>
      </c>
      <c r="F28" s="23">
        <v>25249</v>
      </c>
      <c r="G28" s="23">
        <v>25898</v>
      </c>
      <c r="H28" s="23">
        <v>27009</v>
      </c>
      <c r="I28" s="23">
        <v>27511</v>
      </c>
      <c r="J28" s="23">
        <v>28400</v>
      </c>
      <c r="K28" s="23">
        <v>26484</v>
      </c>
      <c r="L28" s="23">
        <v>27974</v>
      </c>
      <c r="M28" s="23">
        <v>29567</v>
      </c>
      <c r="N28" s="23">
        <v>32874</v>
      </c>
      <c r="O28" s="24">
        <v>3081734</v>
      </c>
      <c r="P28" s="25">
        <f t="shared" si="1"/>
        <v>10.667371032022881</v>
      </c>
      <c r="Q28" s="22">
        <f t="shared" si="2"/>
        <v>3.081861416546279E-2</v>
      </c>
    </row>
    <row r="29" spans="1:17" x14ac:dyDescent="0.25">
      <c r="A29" s="29" t="s">
        <v>54</v>
      </c>
      <c r="B29" s="30" t="s">
        <v>55</v>
      </c>
      <c r="C29" s="23">
        <v>17858</v>
      </c>
      <c r="D29" s="23">
        <v>18399</v>
      </c>
      <c r="E29" s="23">
        <v>19756</v>
      </c>
      <c r="F29" s="23">
        <v>20253</v>
      </c>
      <c r="G29" s="23">
        <v>20692</v>
      </c>
      <c r="H29" s="23">
        <v>20906</v>
      </c>
      <c r="I29" s="23">
        <v>20912</v>
      </c>
      <c r="J29" s="23">
        <v>22598</v>
      </c>
      <c r="K29" s="23">
        <v>23156</v>
      </c>
      <c r="L29" s="23">
        <v>23885</v>
      </c>
      <c r="M29" s="23">
        <v>25934</v>
      </c>
      <c r="N29" s="23">
        <v>26230</v>
      </c>
      <c r="O29" s="24">
        <v>2454787</v>
      </c>
      <c r="P29" s="25">
        <f t="shared" si="1"/>
        <v>10.685244789059091</v>
      </c>
      <c r="Q29" s="22">
        <f t="shared" si="2"/>
        <v>2.4590017933932257E-2</v>
      </c>
    </row>
    <row r="30" spans="1:17" x14ac:dyDescent="0.25">
      <c r="A30" s="29" t="s">
        <v>56</v>
      </c>
      <c r="B30" s="30" t="s">
        <v>57</v>
      </c>
      <c r="C30" s="23">
        <v>27641</v>
      </c>
      <c r="D30" s="23">
        <v>28385</v>
      </c>
      <c r="E30" s="23">
        <v>29447</v>
      </c>
      <c r="F30" s="23">
        <v>30303</v>
      </c>
      <c r="G30" s="23">
        <v>31197</v>
      </c>
      <c r="H30" s="23">
        <v>32028</v>
      </c>
      <c r="I30" s="23">
        <v>31953</v>
      </c>
      <c r="J30" s="23">
        <v>32042</v>
      </c>
      <c r="K30" s="23">
        <v>33007</v>
      </c>
      <c r="L30" s="23">
        <v>33819</v>
      </c>
      <c r="M30" s="23">
        <v>33235</v>
      </c>
      <c r="N30" s="23">
        <v>35208</v>
      </c>
      <c r="O30" s="24">
        <v>3685588</v>
      </c>
      <c r="P30" s="25">
        <f t="shared" si="1"/>
        <v>9.5528854554551419</v>
      </c>
      <c r="Q30" s="22">
        <f t="shared" si="2"/>
        <v>3.300668514746042E-2</v>
      </c>
    </row>
    <row r="31" spans="1:17" x14ac:dyDescent="0.25">
      <c r="A31" s="29" t="s">
        <v>58</v>
      </c>
      <c r="B31" s="30" t="s">
        <v>59</v>
      </c>
      <c r="C31" s="23">
        <v>8598</v>
      </c>
      <c r="D31" s="23">
        <v>8741</v>
      </c>
      <c r="E31" s="23">
        <v>8834</v>
      </c>
      <c r="F31" s="23">
        <v>8785</v>
      </c>
      <c r="G31" s="23">
        <v>9107</v>
      </c>
      <c r="H31" s="23">
        <v>9185</v>
      </c>
      <c r="I31" s="23">
        <v>9242</v>
      </c>
      <c r="J31" s="23">
        <v>8935</v>
      </c>
      <c r="K31" s="23">
        <v>9294</v>
      </c>
      <c r="L31" s="23">
        <v>9370</v>
      </c>
      <c r="M31" s="23">
        <v>10089</v>
      </c>
      <c r="N31" s="23">
        <v>9394</v>
      </c>
      <c r="O31" s="24">
        <v>1412895</v>
      </c>
      <c r="P31" s="25">
        <f t="shared" si="1"/>
        <v>6.6487601697224497</v>
      </c>
      <c r="Q31" s="22">
        <f t="shared" si="2"/>
        <v>8.8066575856408542E-3</v>
      </c>
    </row>
    <row r="32" spans="1:17" x14ac:dyDescent="0.25">
      <c r="A32" s="29" t="s">
        <v>60</v>
      </c>
      <c r="B32" s="30" t="s">
        <v>83</v>
      </c>
      <c r="C32" s="23">
        <v>45487</v>
      </c>
      <c r="D32" s="23">
        <v>45989</v>
      </c>
      <c r="E32" s="23">
        <v>48320</v>
      </c>
      <c r="F32" s="23">
        <v>51624</v>
      </c>
      <c r="G32" s="23">
        <v>52508</v>
      </c>
      <c r="H32" s="23">
        <v>52453</v>
      </c>
      <c r="I32" s="23">
        <v>52509</v>
      </c>
      <c r="J32" s="23">
        <v>52876</v>
      </c>
      <c r="K32" s="23">
        <v>56386</v>
      </c>
      <c r="L32" s="23">
        <v>55525</v>
      </c>
      <c r="M32" s="23">
        <v>57142</v>
      </c>
      <c r="N32" s="23">
        <v>59040</v>
      </c>
      <c r="O32" s="24">
        <v>8131584</v>
      </c>
      <c r="P32" s="25">
        <f t="shared" si="1"/>
        <v>7.2605780128447295</v>
      </c>
      <c r="Q32" s="22">
        <f t="shared" si="2"/>
        <v>5.5348633580608479E-2</v>
      </c>
    </row>
    <row r="33" spans="1:17" x14ac:dyDescent="0.25">
      <c r="A33" s="29" t="s">
        <v>61</v>
      </c>
      <c r="B33" s="30" t="s">
        <v>62</v>
      </c>
      <c r="C33" s="23">
        <v>15083</v>
      </c>
      <c r="D33" s="23">
        <v>15345</v>
      </c>
      <c r="E33" s="23">
        <v>16166</v>
      </c>
      <c r="F33" s="23">
        <v>18885</v>
      </c>
      <c r="G33" s="23">
        <v>19176</v>
      </c>
      <c r="H33" s="23">
        <v>19374</v>
      </c>
      <c r="I33" s="23">
        <v>20242</v>
      </c>
      <c r="J33" s="23">
        <v>20444</v>
      </c>
      <c r="K33" s="23">
        <v>21479</v>
      </c>
      <c r="L33" s="23">
        <v>21666</v>
      </c>
      <c r="M33" s="23">
        <v>21636</v>
      </c>
      <c r="N33" s="23">
        <v>22367</v>
      </c>
      <c r="O33" s="24">
        <v>2452378</v>
      </c>
      <c r="P33" s="25">
        <f t="shared" si="1"/>
        <v>9.1205352519065173</v>
      </c>
      <c r="Q33" s="22">
        <f t="shared" si="2"/>
        <v>2.0968544839049287E-2</v>
      </c>
    </row>
    <row r="34" spans="1:17" x14ac:dyDescent="0.25">
      <c r="A34" s="29" t="s">
        <v>63</v>
      </c>
      <c r="B34" s="30" t="s">
        <v>64</v>
      </c>
      <c r="C34" s="23">
        <v>9824</v>
      </c>
      <c r="D34" s="23">
        <v>10329</v>
      </c>
      <c r="E34" s="23">
        <v>11311</v>
      </c>
      <c r="F34" s="23">
        <v>11491</v>
      </c>
      <c r="G34" s="23">
        <v>11665</v>
      </c>
      <c r="H34" s="23">
        <v>12010</v>
      </c>
      <c r="I34" s="23">
        <v>12524</v>
      </c>
      <c r="J34" s="23">
        <v>12538</v>
      </c>
      <c r="K34" s="23">
        <v>12805</v>
      </c>
      <c r="L34" s="23">
        <v>13187</v>
      </c>
      <c r="M34" s="23">
        <v>13296</v>
      </c>
      <c r="N34" s="23">
        <v>13898</v>
      </c>
      <c r="O34" s="24">
        <v>1683013</v>
      </c>
      <c r="P34" s="25">
        <f t="shared" si="1"/>
        <v>8.2578090602984044</v>
      </c>
      <c r="Q34" s="22">
        <f t="shared" si="2"/>
        <v>1.3029053345245539E-2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Metadato</vt:lpstr>
      <vt:lpstr>Pers_sanitario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Andrés Nieto Córdova (SEPLADE, Coordinación de Información Estratétiga)</dc:creator>
  <cp:lastModifiedBy>Ana Cristina Sánchez López (SEPLADE, Analista de Infor</cp:lastModifiedBy>
  <dcterms:created xsi:type="dcterms:W3CDTF">2015-06-05T18:19:34Z</dcterms:created>
  <dcterms:modified xsi:type="dcterms:W3CDTF">2025-07-22T14:15:26Z</dcterms:modified>
</cp:coreProperties>
</file>